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5705"/>
  </bookViews>
  <sheets>
    <sheet name="원가계산서" sheetId="3" r:id="rId1"/>
    <sheet name="공종별집계표" sheetId="8" r:id="rId2"/>
    <sheet name="공종별내역서" sheetId="7" r:id="rId3"/>
    <sheet name="Sheet1" sheetId="1" r:id="rId4"/>
  </sheets>
  <definedNames>
    <definedName name="_xlnm.Print_Area" localSheetId="2">공종별내역서!$A$1:$M$99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25725" iterate="1"/>
</workbook>
</file>

<file path=xl/calcChain.xml><?xml version="1.0" encoding="utf-8"?>
<calcChain xmlns="http://schemas.openxmlformats.org/spreadsheetml/2006/main">
  <c r="H99" i="7"/>
  <c r="J99"/>
  <c r="F99"/>
  <c r="H27" i="8" l="1"/>
  <c r="T9"/>
  <c r="L99" i="7"/>
  <c r="J27" i="8" l="1"/>
  <c r="F27" l="1"/>
  <c r="L27"/>
</calcChain>
</file>

<file path=xl/sharedStrings.xml><?xml version="1.0" encoding="utf-8"?>
<sst xmlns="http://schemas.openxmlformats.org/spreadsheetml/2006/main" count="548" uniqueCount="219">
  <si>
    <t>공 종 별 집 계 표</t>
  </si>
  <si>
    <t>[ 충주수영장 다층여과기 여과재 교체 및 기타공사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</si>
  <si>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</si>
  <si>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</si>
  <si>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</si>
  <si>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</si>
  <si>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</si>
  <si>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</si>
  <si>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</si>
  <si>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</si>
  <si>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</si>
  <si>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</si>
  <si>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</si>
  <si>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</si>
  <si>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</si>
  <si>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</si>
  <si>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</si>
  <si>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</si>
  <si>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</si>
  <si>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</si>
  <si>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</si>
  <si>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</si>
  <si>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</si>
  <si>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</si>
  <si>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</si>
  <si>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</si>
  <si>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</si>
  <si>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</si>
  <si>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</si>
  <si>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</si>
  <si>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</si>
  <si>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</si>
  <si>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</si>
  <si>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</si>
  <si>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</si>
  <si>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</si>
  <si>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</si>
  <si>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</si>
  <si>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</si>
  <si>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</si>
  <si>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</si>
  <si>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</si>
  <si>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</si>
  <si>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</si>
  <si>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</si>
  <si>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</si>
  <si>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</si>
  <si>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</si>
  <si>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</si>
  <si>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</si>
  <si>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</si>
  <si>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충주수영장 다층여과기 여과재 교체 및 기타공사</t>
  </si>
  <si>
    <t/>
  </si>
  <si>
    <t>01</t>
  </si>
  <si>
    <t>0101  01.여과기 및 반응조 도장</t>
  </si>
  <si>
    <t>0101</t>
  </si>
  <si>
    <t>2500￠*1830H</t>
  </si>
  <si>
    <t>샌딩부위 코팅</t>
  </si>
  <si>
    <t>에폭시(여과기2기,반응조1기)</t>
  </si>
  <si>
    <t>㎡</t>
  </si>
  <si>
    <t>5A08C578EA71C333E799CF372590DD</t>
  </si>
  <si>
    <t>T</t>
  </si>
  <si>
    <t>F</t>
  </si>
  <si>
    <t>01015A08C578EA71C333E799CF372590DD</t>
  </si>
  <si>
    <t>탱크청소(샌딩및청소)</t>
  </si>
  <si>
    <t>여과기2,반응조1</t>
  </si>
  <si>
    <t>5A41C57D607FF05CB74B9E0D2690F7</t>
  </si>
  <si>
    <t>01015A41C57D607FF05CB74B9E0D2690F7</t>
  </si>
  <si>
    <t>[ 합           계 ]</t>
  </si>
  <si>
    <t>TOTAL</t>
  </si>
  <si>
    <t>0102  02.여과기 여과재 교체공사</t>
  </si>
  <si>
    <t>0102</t>
  </si>
  <si>
    <t>2500￠* 1830H 2대</t>
  </si>
  <si>
    <t>활성탄</t>
  </si>
  <si>
    <t>kg</t>
  </si>
  <si>
    <t>5D5B15E0A278056AA7CED212229E840F749F5D</t>
  </si>
  <si>
    <t>01025D5B15E0A278056AA7CED212229E840F749F5D</t>
  </si>
  <si>
    <t>여과사리(자갈)</t>
  </si>
  <si>
    <t>8*30MESH,입상</t>
  </si>
  <si>
    <t>톤</t>
  </si>
  <si>
    <t>5D5B15E0A278056AA7CED212229E840F749F5C</t>
  </si>
  <si>
    <t>01025D5B15E0A278056AA7CED212229E840F749F5C</t>
  </si>
  <si>
    <t>여과사리</t>
  </si>
  <si>
    <t>5~10MM</t>
  </si>
  <si>
    <t>5D5B15E0A278056AA7CED212229E840F749F5F</t>
  </si>
  <si>
    <t>01025D5B15E0A278056AA7CED212229E840F749F5F</t>
  </si>
  <si>
    <t>여과사</t>
  </si>
  <si>
    <t>2~5MM</t>
  </si>
  <si>
    <t>5D5B15E0A278056AA7CED212229E840F749F5E</t>
  </si>
  <si>
    <t>01025D5B15E0A278056AA7CED212229E840F749F5E</t>
  </si>
  <si>
    <t>1~1MM</t>
  </si>
  <si>
    <t>5D5B15E0A278056AA7CED212229E840F749F59</t>
  </si>
  <si>
    <t>01025D5B15E0A278056AA7CED212229E840F749F59</t>
  </si>
  <si>
    <t>스트레나</t>
  </si>
  <si>
    <t>25MM</t>
  </si>
  <si>
    <t>EA</t>
  </si>
  <si>
    <t>5D5B15E0A278056AA7CED212229E840F749F58</t>
  </si>
  <si>
    <t>01025D5B15E0A278056AA7CED212229E840F749F58</t>
  </si>
  <si>
    <t>여과재 포장비</t>
  </si>
  <si>
    <t>M3/KG</t>
  </si>
  <si>
    <t>5D5B15E0A278056AA7CED212229E840F749F5B</t>
  </si>
  <si>
    <t>01025D5B15E0A278056AA7CED212229E840F749F5B</t>
  </si>
  <si>
    <t>여과재 하차비</t>
  </si>
  <si>
    <t>5D5B15E0A278056AA7CED212229E840F749F5A</t>
  </si>
  <si>
    <t>01025D5B15E0A278056AA7CED212229E840F749F5A</t>
  </si>
  <si>
    <t>활성탄운반비</t>
  </si>
  <si>
    <t>약250km</t>
  </si>
  <si>
    <t>SET</t>
  </si>
  <si>
    <t>5D5B15E0A278056AA7CED212229E840F749F55</t>
  </si>
  <si>
    <t>01025D5B15E0A278056AA7CED212229E840F749F55</t>
  </si>
  <si>
    <t>장비사용료</t>
  </si>
  <si>
    <t>크레인</t>
  </si>
  <si>
    <t>대</t>
  </si>
  <si>
    <t>5D5B15E0A278056AA7CED212229E840F749EB7</t>
  </si>
  <si>
    <t>01025D5B15E0A278056AA7CED212229E840F749EB7</t>
  </si>
  <si>
    <t>여과재료 투입 및 고르기</t>
  </si>
  <si>
    <t>철거 및 투입</t>
  </si>
  <si>
    <t>인</t>
  </si>
  <si>
    <t>5D5B15E0AC7854CBE703AB252D9D0276574359</t>
  </si>
  <si>
    <t>01025D5B15E0AC7854CBE703AB252D9D0276574359</t>
  </si>
  <si>
    <t>0103  03.내부배관교체공사</t>
  </si>
  <si>
    <t>0103</t>
  </si>
  <si>
    <t>백강관옥내배관</t>
  </si>
  <si>
    <t>D200</t>
  </si>
  <si>
    <t>M</t>
  </si>
  <si>
    <t>5ACD15C06D7A280FE7894FF42B9F6D</t>
  </si>
  <si>
    <t>01035ACD15C06D7A280FE7894FF42B9F6D</t>
  </si>
  <si>
    <t>백강관옥내배관 철거</t>
  </si>
  <si>
    <t>m</t>
  </si>
  <si>
    <t>5ACD15C06D7A280FE7894FF42B9F6C</t>
  </si>
  <si>
    <t>01035ACD15C06D7A280FE7894FF42B9F6C</t>
  </si>
  <si>
    <t>용접식강관이음쇠</t>
  </si>
  <si>
    <t>용접식강관이음쇠, ∮200mm, 백엘보, 용접</t>
  </si>
  <si>
    <t>개</t>
  </si>
  <si>
    <t>5D5B75084779501B97CB8B5A2896D71CB6AB95</t>
  </si>
  <si>
    <t>01035D5B75084779501B97CB8B5A2896D71CB6AB95</t>
  </si>
  <si>
    <t>철합후렌지</t>
  </si>
  <si>
    <t>개소</t>
  </si>
  <si>
    <t>5ACD15D34F7CB1B3A79DA1AD2E962D</t>
  </si>
  <si>
    <t>01035ACD15D34F7CB1B3A79DA1AD2E962D</t>
  </si>
  <si>
    <t>강관전기아크용접</t>
  </si>
  <si>
    <t>5ACD15C06F75331AF78BDBF327987D</t>
  </si>
  <si>
    <t>01035ACD15C06F75331AF78BDBF327987D</t>
  </si>
  <si>
    <t>0104  폐기물처리비</t>
  </si>
  <si>
    <t>0104</t>
  </si>
  <si>
    <t>5</t>
  </si>
  <si>
    <t>폐기물처리비</t>
  </si>
  <si>
    <t>5D5B15E0A278056AA7CED212229E840F749EB3</t>
  </si>
  <si>
    <t>01045D5B15E0A278056AA7CED212229E840F749EB3</t>
  </si>
  <si>
    <t>운반.상차비</t>
  </si>
  <si>
    <t>5D5B15E0AD7A9857471361C3279924135BB842</t>
  </si>
  <si>
    <t>01045D5B15E0AD7A9857471361C3279924135BB842</t>
  </si>
  <si>
    <t>폐사.폐자갈</t>
  </si>
  <si>
    <t>5D5B15E0AD7A9857471361C3279924135BB847</t>
  </si>
  <si>
    <t>01045D5B15E0AD7A9857471361C3279924135BB847</t>
  </si>
  <si>
    <t>5D5B15E0AD7A9857471361C3279924135BB845</t>
  </si>
  <si>
    <t>01045D5B15E0AD7A9857471361C3279924135BB845</t>
  </si>
  <si>
    <t>비      고</t>
  </si>
  <si>
    <t>공 사 원 가 계 산 서</t>
  </si>
  <si>
    <t>공사명 : 충주수영장 다층여과기 여과재 교체 및 기타공사</t>
  </si>
  <si>
    <t>금액 : 삼천구백육십만원(￦39,600,000)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</si>
  <si>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</si>
  <si>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</si>
  <si>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</si>
  <si>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</si>
  <si>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</si>
  <si>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</si>
  <si>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</si>
  <si>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</si>
  <si>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</si>
  <si>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</si>
  <si>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</si>
  <si>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</si>
  <si>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</si>
  <si>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</si>
  <si>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</si>
  <si>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</si>
  <si>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</si>
  <si>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</si>
  <si>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</si>
  <si>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7.9%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</si>
  <si>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</si>
  <si>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</si>
  <si>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</si>
  <si>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</si>
  <si>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</si>
  <si>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</si>
  <si>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</si>
  <si>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</si>
  <si>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</si>
  <si>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CH</t>
  </si>
  <si>
    <t>환  경  보  전  비</t>
  </si>
  <si>
    <t>(재료비+직노+기계경비) * 0.3%</t>
  </si>
  <si>
    <t>CG</t>
  </si>
  <si>
    <t>기   타    경   비</t>
  </si>
  <si>
    <t>(재료비+노무비) * 5.5%</t>
  </si>
  <si>
    <t>CL</t>
  </si>
  <si>
    <t>건설기계대여금지급보증서발급수수료</t>
  </si>
  <si>
    <t>(재료비+직노+기계경비) * 0.11%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</si>
  <si>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</si>
  <si>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</si>
  <si>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</si>
  <si>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</si>
  <si>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</si>
  <si>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</si>
  <si>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</si>
  <si>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</si>
  <si>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</si>
  <si>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D4</t>
  </si>
  <si>
    <t>폐기물 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</si>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</sst>
</file>

<file path=xl/styles.xml><?xml version="1.0" encoding="utf-8"?>
<styleSheet xmlns="http://schemas.openxmlformats.org/spreadsheetml/2006/main">
  <numFmts count="2">
    <numFmt numFmtId="176" formatCode="#,###"/>
    <numFmt numFmtId="177" formatCode="#,###;\-#,###;#;"/>
  </numFmts>
  <fonts count="8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topLeftCell="B1" workbookViewId="0">
      <selection activeCell="E17" sqref="E17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20" t="s">
        <v>158</v>
      </c>
      <c r="C1" s="20"/>
      <c r="D1" s="20"/>
      <c r="E1" s="20"/>
      <c r="F1" s="20"/>
      <c r="G1" s="20"/>
    </row>
    <row r="2" spans="1:7" ht="21.95" customHeight="1">
      <c r="B2" s="21" t="s">
        <v>159</v>
      </c>
      <c r="C2" s="21"/>
      <c r="D2" s="21"/>
      <c r="E2" s="21"/>
      <c r="F2" s="22" t="s">
        <v>160</v>
      </c>
      <c r="G2" s="22"/>
    </row>
    <row r="3" spans="1:7" ht="21.95" customHeight="1">
      <c r="B3" s="23" t="s">
        <v>161</v>
      </c>
      <c r="C3" s="23"/>
      <c r="D3" s="23"/>
      <c r="E3" s="17" t="s">
        <v>162</v>
      </c>
      <c r="F3" s="17" t="s">
        <v>163</v>
      </c>
      <c r="G3" s="17" t="s">
        <v>157</v>
      </c>
    </row>
    <row r="4" spans="1:7" ht="21.95" customHeight="1">
      <c r="A4" s="1" t="s">
        <v>168</v>
      </c>
      <c r="B4" s="24" t="s">
        <v>164</v>
      </c>
      <c r="C4" s="24" t="s">
        <v>165</v>
      </c>
      <c r="D4" s="18" t="s">
        <v>169</v>
      </c>
      <c r="E4" s="19"/>
      <c r="F4" s="16" t="s">
        <v>52</v>
      </c>
      <c r="G4" s="16" t="s">
        <v>52</v>
      </c>
    </row>
    <row r="5" spans="1:7" ht="21.95" customHeight="1">
      <c r="A5" s="1" t="s">
        <v>170</v>
      </c>
      <c r="B5" s="24"/>
      <c r="C5" s="24"/>
      <c r="D5" s="18" t="s">
        <v>171</v>
      </c>
      <c r="E5" s="19"/>
      <c r="F5" s="16" t="s">
        <v>52</v>
      </c>
      <c r="G5" s="16" t="s">
        <v>52</v>
      </c>
    </row>
    <row r="6" spans="1:7" ht="21.95" customHeight="1">
      <c r="A6" s="1" t="s">
        <v>172</v>
      </c>
      <c r="B6" s="24"/>
      <c r="C6" s="24"/>
      <c r="D6" s="18" t="s">
        <v>173</v>
      </c>
      <c r="E6" s="19"/>
      <c r="F6" s="16" t="s">
        <v>52</v>
      </c>
      <c r="G6" s="16" t="s">
        <v>52</v>
      </c>
    </row>
    <row r="7" spans="1:7" ht="21.95" customHeight="1">
      <c r="A7" s="1" t="s">
        <v>174</v>
      </c>
      <c r="B7" s="24"/>
      <c r="C7" s="24"/>
      <c r="D7" s="18" t="s">
        <v>175</v>
      </c>
      <c r="E7" s="19"/>
      <c r="F7" s="16" t="s">
        <v>52</v>
      </c>
      <c r="G7" s="16" t="s">
        <v>52</v>
      </c>
    </row>
    <row r="8" spans="1:7" ht="21.95" customHeight="1">
      <c r="A8" s="1" t="s">
        <v>176</v>
      </c>
      <c r="B8" s="24"/>
      <c r="C8" s="24" t="s">
        <v>166</v>
      </c>
      <c r="D8" s="18" t="s">
        <v>177</v>
      </c>
      <c r="E8" s="19"/>
      <c r="F8" s="16" t="s">
        <v>52</v>
      </c>
      <c r="G8" s="16" t="s">
        <v>52</v>
      </c>
    </row>
    <row r="9" spans="1:7" ht="21.95" customHeight="1">
      <c r="A9" s="1" t="s">
        <v>178</v>
      </c>
      <c r="B9" s="24"/>
      <c r="C9" s="24"/>
      <c r="D9" s="18" t="s">
        <v>179</v>
      </c>
      <c r="E9" s="19"/>
      <c r="F9" s="16" t="s">
        <v>180</v>
      </c>
      <c r="G9" s="16" t="s">
        <v>52</v>
      </c>
    </row>
    <row r="10" spans="1:7" ht="21.95" customHeight="1">
      <c r="A10" s="1" t="s">
        <v>181</v>
      </c>
      <c r="B10" s="24"/>
      <c r="C10" s="24"/>
      <c r="D10" s="18" t="s">
        <v>175</v>
      </c>
      <c r="E10" s="19"/>
      <c r="F10" s="16" t="s">
        <v>52</v>
      </c>
      <c r="G10" s="16" t="s">
        <v>52</v>
      </c>
    </row>
    <row r="11" spans="1:7" ht="21.95" customHeight="1">
      <c r="A11" s="1" t="s">
        <v>182</v>
      </c>
      <c r="B11" s="24"/>
      <c r="C11" s="24" t="s">
        <v>167</v>
      </c>
      <c r="D11" s="18" t="s">
        <v>183</v>
      </c>
      <c r="E11" s="19"/>
      <c r="F11" s="16" t="s">
        <v>52</v>
      </c>
      <c r="G11" s="16" t="s">
        <v>52</v>
      </c>
    </row>
    <row r="12" spans="1:7" ht="21.95" customHeight="1">
      <c r="A12" s="1" t="s">
        <v>184</v>
      </c>
      <c r="B12" s="24"/>
      <c r="C12" s="24"/>
      <c r="D12" s="18" t="s">
        <v>185</v>
      </c>
      <c r="E12" s="19"/>
      <c r="F12" s="16" t="s">
        <v>186</v>
      </c>
      <c r="G12" s="16" t="s">
        <v>52</v>
      </c>
    </row>
    <row r="13" spans="1:7" ht="21.95" customHeight="1">
      <c r="A13" s="1" t="s">
        <v>187</v>
      </c>
      <c r="B13" s="24"/>
      <c r="C13" s="24"/>
      <c r="D13" s="18" t="s">
        <v>188</v>
      </c>
      <c r="E13" s="19"/>
      <c r="F13" s="16" t="s">
        <v>189</v>
      </c>
      <c r="G13" s="16" t="s">
        <v>52</v>
      </c>
    </row>
    <row r="14" spans="1:7" ht="21.95" customHeight="1">
      <c r="A14" s="1" t="s">
        <v>190</v>
      </c>
      <c r="B14" s="24"/>
      <c r="C14" s="24"/>
      <c r="D14" s="18" t="s">
        <v>191</v>
      </c>
      <c r="E14" s="19"/>
      <c r="F14" s="16" t="s">
        <v>192</v>
      </c>
      <c r="G14" s="16" t="s">
        <v>52</v>
      </c>
    </row>
    <row r="15" spans="1:7" ht="21.95" customHeight="1">
      <c r="A15" s="1" t="s">
        <v>193</v>
      </c>
      <c r="B15" s="24"/>
      <c r="C15" s="24"/>
      <c r="D15" s="18" t="s">
        <v>194</v>
      </c>
      <c r="E15" s="19"/>
      <c r="F15" s="16" t="s">
        <v>195</v>
      </c>
      <c r="G15" s="16" t="s">
        <v>52</v>
      </c>
    </row>
    <row r="16" spans="1:7" ht="21.95" customHeight="1">
      <c r="A16" s="1" t="s">
        <v>196</v>
      </c>
      <c r="B16" s="24"/>
      <c r="C16" s="24"/>
      <c r="D16" s="18" t="s">
        <v>197</v>
      </c>
      <c r="E16" s="19"/>
      <c r="F16" s="16" t="s">
        <v>198</v>
      </c>
      <c r="G16" s="16" t="s">
        <v>52</v>
      </c>
    </row>
    <row r="17" spans="1:7" ht="21.95" customHeight="1">
      <c r="A17" s="1" t="s">
        <v>199</v>
      </c>
      <c r="B17" s="24"/>
      <c r="C17" s="24"/>
      <c r="D17" s="18" t="s">
        <v>175</v>
      </c>
      <c r="E17" s="19"/>
      <c r="F17" s="16" t="s">
        <v>52</v>
      </c>
      <c r="G17" s="16" t="s">
        <v>52</v>
      </c>
    </row>
    <row r="18" spans="1:7" ht="21.95" customHeight="1">
      <c r="A18" s="1" t="s">
        <v>200</v>
      </c>
      <c r="B18" s="25" t="s">
        <v>201</v>
      </c>
      <c r="C18" s="25"/>
      <c r="D18" s="26"/>
      <c r="E18" s="19"/>
      <c r="F18" s="16" t="s">
        <v>52</v>
      </c>
      <c r="G18" s="16" t="s">
        <v>52</v>
      </c>
    </row>
    <row r="19" spans="1:7" ht="21.95" customHeight="1">
      <c r="A19" s="1" t="s">
        <v>202</v>
      </c>
      <c r="B19" s="25" t="s">
        <v>203</v>
      </c>
      <c r="C19" s="25"/>
      <c r="D19" s="26"/>
      <c r="E19" s="19"/>
      <c r="F19" s="16" t="s">
        <v>204</v>
      </c>
      <c r="G19" s="16" t="s">
        <v>52</v>
      </c>
    </row>
    <row r="20" spans="1:7" ht="21.95" customHeight="1">
      <c r="A20" s="1" t="s">
        <v>205</v>
      </c>
      <c r="B20" s="25" t="s">
        <v>206</v>
      </c>
      <c r="C20" s="25"/>
      <c r="D20" s="26"/>
      <c r="E20" s="19"/>
      <c r="F20" s="16" t="s">
        <v>207</v>
      </c>
      <c r="G20" s="16" t="s">
        <v>52</v>
      </c>
    </row>
    <row r="21" spans="1:7" ht="21.95" customHeight="1">
      <c r="A21" s="1" t="s">
        <v>208</v>
      </c>
      <c r="B21" s="25" t="s">
        <v>209</v>
      </c>
      <c r="C21" s="25"/>
      <c r="D21" s="26"/>
      <c r="E21" s="19"/>
      <c r="F21" s="16" t="s">
        <v>52</v>
      </c>
      <c r="G21" s="16" t="s">
        <v>52</v>
      </c>
    </row>
    <row r="22" spans="1:7" ht="21.95" customHeight="1">
      <c r="A22" s="1" t="s">
        <v>210</v>
      </c>
      <c r="B22" s="25" t="s">
        <v>211</v>
      </c>
      <c r="C22" s="25"/>
      <c r="D22" s="26"/>
      <c r="E22" s="19"/>
      <c r="F22" s="16" t="s">
        <v>52</v>
      </c>
      <c r="G22" s="16" t="s">
        <v>52</v>
      </c>
    </row>
    <row r="23" spans="1:7" ht="21.95" customHeight="1">
      <c r="A23" s="1" t="s">
        <v>212</v>
      </c>
      <c r="B23" s="25" t="s">
        <v>213</v>
      </c>
      <c r="C23" s="25"/>
      <c r="D23" s="26"/>
      <c r="E23" s="19"/>
      <c r="F23" s="16" t="s">
        <v>214</v>
      </c>
      <c r="G23" s="16" t="s">
        <v>52</v>
      </c>
    </row>
    <row r="24" spans="1:7" ht="21.95" customHeight="1">
      <c r="A24" s="1" t="s">
        <v>215</v>
      </c>
      <c r="B24" s="25" t="s">
        <v>216</v>
      </c>
      <c r="C24" s="25"/>
      <c r="D24" s="26"/>
      <c r="E24" s="19"/>
      <c r="F24" s="16" t="s">
        <v>52</v>
      </c>
      <c r="G24" s="16" t="s">
        <v>52</v>
      </c>
    </row>
    <row r="25" spans="1:7" ht="21.95" customHeight="1">
      <c r="A25" s="1" t="s">
        <v>217</v>
      </c>
      <c r="B25" s="25" t="s">
        <v>218</v>
      </c>
      <c r="C25" s="25"/>
      <c r="D25" s="26"/>
      <c r="E25" s="19"/>
      <c r="F25" s="16" t="s">
        <v>52</v>
      </c>
      <c r="G25" s="16" t="s">
        <v>52</v>
      </c>
    </row>
  </sheetData>
  <mergeCells count="16">
    <mergeCell ref="B24:D24"/>
    <mergeCell ref="B25:D25"/>
    <mergeCell ref="B18:D18"/>
    <mergeCell ref="B19:D19"/>
    <mergeCell ref="B20:D20"/>
    <mergeCell ref="B21:D21"/>
    <mergeCell ref="B22:D22"/>
    <mergeCell ref="B23:D23"/>
    <mergeCell ref="B1:G1"/>
    <mergeCell ref="B2:E2"/>
    <mergeCell ref="F2:G2"/>
    <mergeCell ref="B3:D3"/>
    <mergeCell ref="B4:B17"/>
    <mergeCell ref="C4:C7"/>
    <mergeCell ref="C8:C10"/>
    <mergeCell ref="C11:C17"/>
  </mergeCells>
  <phoneticPr fontId="3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>
      <selection activeCell="J27" sqref="J27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0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ht="30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/>
      <c r="G3" s="29" t="s">
        <v>9</v>
      </c>
      <c r="H3" s="29"/>
      <c r="I3" s="29" t="s">
        <v>10</v>
      </c>
      <c r="J3" s="29"/>
      <c r="K3" s="29" t="s">
        <v>11</v>
      </c>
      <c r="L3" s="29"/>
      <c r="M3" s="29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</row>
    <row r="4" spans="1:20" ht="30" customHeight="1">
      <c r="A4" s="30"/>
      <c r="B4" s="30"/>
      <c r="C4" s="30"/>
      <c r="D4" s="30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30"/>
      <c r="N4" s="31"/>
      <c r="O4" s="31"/>
      <c r="P4" s="31"/>
      <c r="Q4" s="31"/>
      <c r="R4" s="31"/>
      <c r="S4" s="31"/>
      <c r="T4" s="31"/>
    </row>
    <row r="5" spans="1:20" ht="30" customHeight="1">
      <c r="A5" s="10" t="s">
        <v>51</v>
      </c>
      <c r="B5" s="10" t="s">
        <v>52</v>
      </c>
      <c r="C5" s="10" t="s">
        <v>52</v>
      </c>
      <c r="D5" s="11">
        <v>1</v>
      </c>
      <c r="E5" s="12"/>
      <c r="F5" s="12"/>
      <c r="G5" s="12"/>
      <c r="H5" s="12"/>
      <c r="I5" s="12"/>
      <c r="J5" s="12"/>
      <c r="K5" s="12"/>
      <c r="L5" s="12"/>
      <c r="M5" s="10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10" t="s">
        <v>54</v>
      </c>
      <c r="B6" s="10" t="s">
        <v>56</v>
      </c>
      <c r="C6" s="10" t="s">
        <v>52</v>
      </c>
      <c r="D6" s="11">
        <v>1</v>
      </c>
      <c r="E6" s="12"/>
      <c r="F6" s="12"/>
      <c r="G6" s="12"/>
      <c r="H6" s="12"/>
      <c r="I6" s="12"/>
      <c r="J6" s="12"/>
      <c r="K6" s="12"/>
      <c r="L6" s="12"/>
      <c r="M6" s="10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10" t="s">
        <v>70</v>
      </c>
      <c r="B7" s="10" t="s">
        <v>72</v>
      </c>
      <c r="C7" s="10" t="s">
        <v>52</v>
      </c>
      <c r="D7" s="11">
        <v>1</v>
      </c>
      <c r="E7" s="12"/>
      <c r="F7" s="12"/>
      <c r="G7" s="12"/>
      <c r="H7" s="12"/>
      <c r="I7" s="12"/>
      <c r="J7" s="12"/>
      <c r="K7" s="12"/>
      <c r="L7" s="12"/>
      <c r="M7" s="10" t="s">
        <v>52</v>
      </c>
      <c r="N7" s="2" t="s">
        <v>71</v>
      </c>
      <c r="O7" s="2" t="s">
        <v>52</v>
      </c>
      <c r="P7" s="2" t="s">
        <v>53</v>
      </c>
      <c r="Q7" s="2" t="s">
        <v>52</v>
      </c>
      <c r="R7" s="3">
        <v>2</v>
      </c>
      <c r="S7" s="2" t="s">
        <v>52</v>
      </c>
      <c r="T7" s="6"/>
    </row>
    <row r="8" spans="1:20" ht="30" customHeight="1">
      <c r="A8" s="10" t="s">
        <v>120</v>
      </c>
      <c r="B8" s="10" t="s">
        <v>52</v>
      </c>
      <c r="C8" s="10" t="s">
        <v>52</v>
      </c>
      <c r="D8" s="11">
        <v>1</v>
      </c>
      <c r="E8" s="12"/>
      <c r="F8" s="12"/>
      <c r="G8" s="12"/>
      <c r="H8" s="12"/>
      <c r="I8" s="12"/>
      <c r="J8" s="12"/>
      <c r="K8" s="12"/>
      <c r="L8" s="12"/>
      <c r="M8" s="10" t="s">
        <v>52</v>
      </c>
      <c r="N8" s="2" t="s">
        <v>121</v>
      </c>
      <c r="O8" s="2" t="s">
        <v>52</v>
      </c>
      <c r="P8" s="2" t="s">
        <v>53</v>
      </c>
      <c r="Q8" s="2" t="s">
        <v>52</v>
      </c>
      <c r="R8" s="3">
        <v>2</v>
      </c>
      <c r="S8" s="2" t="s">
        <v>52</v>
      </c>
      <c r="T8" s="6"/>
    </row>
    <row r="9" spans="1:20" ht="30" customHeight="1">
      <c r="A9" s="10" t="s">
        <v>143</v>
      </c>
      <c r="B9" s="10" t="s">
        <v>52</v>
      </c>
      <c r="C9" s="10" t="s">
        <v>52</v>
      </c>
      <c r="D9" s="11">
        <v>1</v>
      </c>
      <c r="E9" s="12"/>
      <c r="F9" s="12"/>
      <c r="G9" s="12"/>
      <c r="H9" s="12"/>
      <c r="I9" s="12"/>
      <c r="J9" s="12"/>
      <c r="K9" s="12"/>
      <c r="L9" s="12"/>
      <c r="M9" s="10" t="s">
        <v>52</v>
      </c>
      <c r="N9" s="2" t="s">
        <v>144</v>
      </c>
      <c r="O9" s="2" t="s">
        <v>52</v>
      </c>
      <c r="P9" s="2" t="s">
        <v>52</v>
      </c>
      <c r="Q9" s="2" t="s">
        <v>145</v>
      </c>
      <c r="R9" s="3">
        <v>2</v>
      </c>
      <c r="S9" s="2" t="s">
        <v>52</v>
      </c>
      <c r="T9" s="6">
        <f>L9*1</f>
        <v>0</v>
      </c>
    </row>
    <row r="10" spans="1:20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T10" s="5"/>
    </row>
    <row r="11" spans="1:20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5"/>
    </row>
    <row r="12" spans="1:20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T12" s="5"/>
    </row>
    <row r="13" spans="1:20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T13" s="5"/>
    </row>
    <row r="14" spans="1:20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T14" s="5"/>
    </row>
    <row r="15" spans="1:2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T15" s="5"/>
    </row>
    <row r="16" spans="1:2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T16" s="5"/>
    </row>
    <row r="17" spans="1:2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T17" s="5"/>
    </row>
    <row r="18" spans="1:2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T18" s="5"/>
    </row>
    <row r="19" spans="1:2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5"/>
    </row>
    <row r="20" spans="1:2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5"/>
    </row>
    <row r="21" spans="1:20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5"/>
    </row>
    <row r="22" spans="1:2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5"/>
    </row>
    <row r="23" spans="1:2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5"/>
    </row>
    <row r="24" spans="1:2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5"/>
    </row>
    <row r="25" spans="1:2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5"/>
    </row>
    <row r="26" spans="1:2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5"/>
    </row>
    <row r="27" spans="1:20" ht="30" customHeight="1">
      <c r="A27" s="10" t="s">
        <v>68</v>
      </c>
      <c r="B27" s="11"/>
      <c r="C27" s="11"/>
      <c r="D27" s="11"/>
      <c r="E27" s="11"/>
      <c r="F27" s="12">
        <f>F5</f>
        <v>0</v>
      </c>
      <c r="G27" s="11"/>
      <c r="H27" s="12">
        <f>H5</f>
        <v>0</v>
      </c>
      <c r="I27" s="11"/>
      <c r="J27" s="12">
        <f>J5</f>
        <v>0</v>
      </c>
      <c r="K27" s="11"/>
      <c r="L27" s="12">
        <f>L5</f>
        <v>0</v>
      </c>
      <c r="M27" s="11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9"/>
  <sheetViews>
    <sheetView workbookViewId="0">
      <selection activeCell="J13" sqref="J1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48" ht="30" customHeight="1">
      <c r="A2" s="29" t="s">
        <v>2</v>
      </c>
      <c r="B2" s="29" t="s">
        <v>3</v>
      </c>
      <c r="C2" s="29" t="s">
        <v>4</v>
      </c>
      <c r="D2" s="29" t="s">
        <v>5</v>
      </c>
      <c r="E2" s="29" t="s">
        <v>6</v>
      </c>
      <c r="F2" s="29"/>
      <c r="G2" s="29" t="s">
        <v>9</v>
      </c>
      <c r="H2" s="29"/>
      <c r="I2" s="29" t="s">
        <v>10</v>
      </c>
      <c r="J2" s="29"/>
      <c r="K2" s="29" t="s">
        <v>11</v>
      </c>
      <c r="L2" s="29"/>
      <c r="M2" s="29" t="s">
        <v>12</v>
      </c>
      <c r="N2" s="31" t="s">
        <v>20</v>
      </c>
      <c r="O2" s="31" t="s">
        <v>14</v>
      </c>
      <c r="P2" s="31" t="s">
        <v>21</v>
      </c>
      <c r="Q2" s="31" t="s">
        <v>13</v>
      </c>
      <c r="R2" s="31" t="s">
        <v>22</v>
      </c>
      <c r="S2" s="31" t="s">
        <v>23</v>
      </c>
      <c r="T2" s="31" t="s">
        <v>24</v>
      </c>
      <c r="U2" s="31" t="s">
        <v>25</v>
      </c>
      <c r="V2" s="31" t="s">
        <v>26</v>
      </c>
      <c r="W2" s="31" t="s">
        <v>27</v>
      </c>
      <c r="X2" s="31" t="s">
        <v>28</v>
      </c>
      <c r="Y2" s="31" t="s">
        <v>29</v>
      </c>
      <c r="Z2" s="31" t="s">
        <v>30</v>
      </c>
      <c r="AA2" s="31" t="s">
        <v>31</v>
      </c>
      <c r="AB2" s="31" t="s">
        <v>32</v>
      </c>
      <c r="AC2" s="31" t="s">
        <v>33</v>
      </c>
      <c r="AD2" s="31" t="s">
        <v>34</v>
      </c>
      <c r="AE2" s="31" t="s">
        <v>35</v>
      </c>
      <c r="AF2" s="31" t="s">
        <v>36</v>
      </c>
      <c r="AG2" s="31" t="s">
        <v>37</v>
      </c>
      <c r="AH2" s="31" t="s">
        <v>38</v>
      </c>
      <c r="AI2" s="31" t="s">
        <v>39</v>
      </c>
      <c r="AJ2" s="31" t="s">
        <v>40</v>
      </c>
      <c r="AK2" s="31" t="s">
        <v>41</v>
      </c>
      <c r="AL2" s="31" t="s">
        <v>42</v>
      </c>
      <c r="AM2" s="31" t="s">
        <v>43</v>
      </c>
      <c r="AN2" s="31" t="s">
        <v>44</v>
      </c>
      <c r="AO2" s="31" t="s">
        <v>45</v>
      </c>
      <c r="AP2" s="31" t="s">
        <v>46</v>
      </c>
      <c r="AQ2" s="31" t="s">
        <v>47</v>
      </c>
      <c r="AR2" s="31" t="s">
        <v>48</v>
      </c>
      <c r="AS2" s="31" t="s">
        <v>16</v>
      </c>
      <c r="AT2" s="31" t="s">
        <v>17</v>
      </c>
      <c r="AU2" s="31" t="s">
        <v>49</v>
      </c>
      <c r="AV2" s="31" t="s">
        <v>50</v>
      </c>
    </row>
    <row r="3" spans="1:48" ht="30" customHeight="1">
      <c r="A3" s="29"/>
      <c r="B3" s="29"/>
      <c r="C3" s="29"/>
      <c r="D3" s="29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9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 ht="30" customHeight="1">
      <c r="A4" s="10" t="s">
        <v>54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2" t="s">
        <v>55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10" t="s">
        <v>57</v>
      </c>
      <c r="B5" s="10" t="s">
        <v>58</v>
      </c>
      <c r="C5" s="10" t="s">
        <v>59</v>
      </c>
      <c r="D5" s="11">
        <v>71</v>
      </c>
      <c r="E5" s="13"/>
      <c r="F5" s="13"/>
      <c r="G5" s="13"/>
      <c r="H5" s="13"/>
      <c r="I5" s="13"/>
      <c r="J5" s="13"/>
      <c r="K5" s="13"/>
      <c r="L5" s="13"/>
      <c r="M5" s="10" t="s">
        <v>52</v>
      </c>
      <c r="N5" s="2" t="s">
        <v>60</v>
      </c>
      <c r="O5" s="2" t="s">
        <v>52</v>
      </c>
      <c r="P5" s="2" t="s">
        <v>52</v>
      </c>
      <c r="Q5" s="2" t="s">
        <v>55</v>
      </c>
      <c r="R5" s="2" t="s">
        <v>61</v>
      </c>
      <c r="S5" s="2" t="s">
        <v>62</v>
      </c>
      <c r="T5" s="2" t="s">
        <v>62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63</v>
      </c>
      <c r="AV5" s="3">
        <v>3</v>
      </c>
    </row>
    <row r="6" spans="1:48" ht="30" customHeight="1">
      <c r="A6" s="10" t="s">
        <v>64</v>
      </c>
      <c r="B6" s="10" t="s">
        <v>65</v>
      </c>
      <c r="C6" s="10" t="s">
        <v>59</v>
      </c>
      <c r="D6" s="11">
        <v>71</v>
      </c>
      <c r="E6" s="13"/>
      <c r="F6" s="13"/>
      <c r="G6" s="13"/>
      <c r="H6" s="13"/>
      <c r="I6" s="13"/>
      <c r="J6" s="13"/>
      <c r="K6" s="13"/>
      <c r="L6" s="13"/>
      <c r="M6" s="10" t="s">
        <v>52</v>
      </c>
      <c r="N6" s="2" t="s">
        <v>66</v>
      </c>
      <c r="O6" s="2" t="s">
        <v>52</v>
      </c>
      <c r="P6" s="2" t="s">
        <v>52</v>
      </c>
      <c r="Q6" s="2" t="s">
        <v>55</v>
      </c>
      <c r="R6" s="2" t="s">
        <v>61</v>
      </c>
      <c r="S6" s="2" t="s">
        <v>62</v>
      </c>
      <c r="T6" s="2" t="s">
        <v>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67</v>
      </c>
      <c r="AV6" s="3">
        <v>4</v>
      </c>
    </row>
    <row r="7" spans="1:48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48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48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48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48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48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48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48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48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48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48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48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48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48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48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48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48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48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48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48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48" ht="30" customHeight="1">
      <c r="A27" s="10" t="s">
        <v>68</v>
      </c>
      <c r="B27" s="11"/>
      <c r="C27" s="11"/>
      <c r="D27" s="11"/>
      <c r="E27" s="11"/>
      <c r="F27" s="13"/>
      <c r="G27" s="11"/>
      <c r="H27" s="13"/>
      <c r="I27" s="11"/>
      <c r="J27" s="13"/>
      <c r="K27" s="11"/>
      <c r="L27" s="13"/>
      <c r="M27" s="11"/>
      <c r="N27" t="s">
        <v>69</v>
      </c>
    </row>
    <row r="28" spans="1:48" ht="30" customHeight="1">
      <c r="A28" s="14" t="s">
        <v>70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8"/>
      <c r="O28" s="8"/>
      <c r="P28" s="8"/>
      <c r="Q28" s="7" t="s">
        <v>71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30" customHeight="1">
      <c r="A29" s="10" t="s">
        <v>73</v>
      </c>
      <c r="B29" s="10" t="s">
        <v>56</v>
      </c>
      <c r="C29" s="10" t="s">
        <v>74</v>
      </c>
      <c r="D29" s="11">
        <v>2470</v>
      </c>
      <c r="E29" s="13"/>
      <c r="F29" s="13"/>
      <c r="G29" s="13"/>
      <c r="H29" s="13"/>
      <c r="I29" s="13"/>
      <c r="J29" s="13"/>
      <c r="K29" s="13"/>
      <c r="L29" s="13"/>
      <c r="M29" s="10" t="s">
        <v>52</v>
      </c>
      <c r="N29" s="2" t="s">
        <v>75</v>
      </c>
      <c r="O29" s="2" t="s">
        <v>52</v>
      </c>
      <c r="P29" s="2" t="s">
        <v>52</v>
      </c>
      <c r="Q29" s="2" t="s">
        <v>71</v>
      </c>
      <c r="R29" s="2" t="s">
        <v>62</v>
      </c>
      <c r="S29" s="2" t="s">
        <v>62</v>
      </c>
      <c r="T29" s="2" t="s">
        <v>61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76</v>
      </c>
      <c r="AV29" s="3">
        <v>6</v>
      </c>
    </row>
    <row r="30" spans="1:48" ht="30" customHeight="1">
      <c r="A30" s="10" t="s">
        <v>77</v>
      </c>
      <c r="B30" s="10" t="s">
        <v>78</v>
      </c>
      <c r="C30" s="10" t="s">
        <v>79</v>
      </c>
      <c r="D30" s="11">
        <v>1.472</v>
      </c>
      <c r="E30" s="13"/>
      <c r="F30" s="13"/>
      <c r="G30" s="13"/>
      <c r="H30" s="13"/>
      <c r="I30" s="13"/>
      <c r="J30" s="13"/>
      <c r="K30" s="13"/>
      <c r="L30" s="13"/>
      <c r="M30" s="10" t="s">
        <v>52</v>
      </c>
      <c r="N30" s="2" t="s">
        <v>80</v>
      </c>
      <c r="O30" s="2" t="s">
        <v>52</v>
      </c>
      <c r="P30" s="2" t="s">
        <v>52</v>
      </c>
      <c r="Q30" s="2" t="s">
        <v>71</v>
      </c>
      <c r="R30" s="2" t="s">
        <v>62</v>
      </c>
      <c r="S30" s="2" t="s">
        <v>62</v>
      </c>
      <c r="T30" s="2" t="s">
        <v>61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81</v>
      </c>
      <c r="AV30" s="3">
        <v>7</v>
      </c>
    </row>
    <row r="31" spans="1:48" ht="30" customHeight="1">
      <c r="A31" s="10" t="s">
        <v>82</v>
      </c>
      <c r="B31" s="10" t="s">
        <v>83</v>
      </c>
      <c r="C31" s="10" t="s">
        <v>79</v>
      </c>
      <c r="D31" s="11">
        <v>1.9630000000000001</v>
      </c>
      <c r="E31" s="13"/>
      <c r="F31" s="13"/>
      <c r="G31" s="13"/>
      <c r="H31" s="13"/>
      <c r="I31" s="13"/>
      <c r="J31" s="13"/>
      <c r="K31" s="13"/>
      <c r="L31" s="13"/>
      <c r="M31" s="10" t="s">
        <v>52</v>
      </c>
      <c r="N31" s="2" t="s">
        <v>84</v>
      </c>
      <c r="O31" s="2" t="s">
        <v>52</v>
      </c>
      <c r="P31" s="2" t="s">
        <v>52</v>
      </c>
      <c r="Q31" s="2" t="s">
        <v>71</v>
      </c>
      <c r="R31" s="2" t="s">
        <v>62</v>
      </c>
      <c r="S31" s="2" t="s">
        <v>62</v>
      </c>
      <c r="T31" s="2" t="s">
        <v>61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85</v>
      </c>
      <c r="AV31" s="3">
        <v>8</v>
      </c>
    </row>
    <row r="32" spans="1:48" ht="30" customHeight="1">
      <c r="A32" s="10" t="s">
        <v>86</v>
      </c>
      <c r="B32" s="10" t="s">
        <v>87</v>
      </c>
      <c r="C32" s="10" t="s">
        <v>79</v>
      </c>
      <c r="D32" s="11">
        <v>1.472</v>
      </c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2" t="s">
        <v>88</v>
      </c>
      <c r="O32" s="2" t="s">
        <v>52</v>
      </c>
      <c r="P32" s="2" t="s">
        <v>52</v>
      </c>
      <c r="Q32" s="2" t="s">
        <v>71</v>
      </c>
      <c r="R32" s="2" t="s">
        <v>62</v>
      </c>
      <c r="S32" s="2" t="s">
        <v>62</v>
      </c>
      <c r="T32" s="2" t="s">
        <v>61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89</v>
      </c>
      <c r="AV32" s="3">
        <v>9</v>
      </c>
    </row>
    <row r="33" spans="1:48" ht="30" customHeight="1">
      <c r="A33" s="10" t="s">
        <v>86</v>
      </c>
      <c r="B33" s="10" t="s">
        <v>90</v>
      </c>
      <c r="C33" s="10" t="s">
        <v>79</v>
      </c>
      <c r="D33" s="11">
        <v>1.9630000000000001</v>
      </c>
      <c r="E33" s="13"/>
      <c r="F33" s="13"/>
      <c r="G33" s="13"/>
      <c r="H33" s="13"/>
      <c r="I33" s="13"/>
      <c r="J33" s="13"/>
      <c r="K33" s="13"/>
      <c r="L33" s="13"/>
      <c r="M33" s="10" t="s">
        <v>52</v>
      </c>
      <c r="N33" s="2" t="s">
        <v>91</v>
      </c>
      <c r="O33" s="2" t="s">
        <v>52</v>
      </c>
      <c r="P33" s="2" t="s">
        <v>52</v>
      </c>
      <c r="Q33" s="2" t="s">
        <v>71</v>
      </c>
      <c r="R33" s="2" t="s">
        <v>62</v>
      </c>
      <c r="S33" s="2" t="s">
        <v>62</v>
      </c>
      <c r="T33" s="2" t="s">
        <v>61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92</v>
      </c>
      <c r="AV33" s="3">
        <v>10</v>
      </c>
    </row>
    <row r="34" spans="1:48" ht="30" customHeight="1">
      <c r="A34" s="10" t="s">
        <v>93</v>
      </c>
      <c r="B34" s="10" t="s">
        <v>94</v>
      </c>
      <c r="C34" s="10" t="s">
        <v>95</v>
      </c>
      <c r="D34" s="11">
        <v>600</v>
      </c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2" t="s">
        <v>96</v>
      </c>
      <c r="O34" s="2" t="s">
        <v>52</v>
      </c>
      <c r="P34" s="2" t="s">
        <v>52</v>
      </c>
      <c r="Q34" s="2" t="s">
        <v>71</v>
      </c>
      <c r="R34" s="2" t="s">
        <v>62</v>
      </c>
      <c r="S34" s="2" t="s">
        <v>62</v>
      </c>
      <c r="T34" s="2" t="s">
        <v>61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97</v>
      </c>
      <c r="AV34" s="3">
        <v>11</v>
      </c>
    </row>
    <row r="35" spans="1:48" ht="30" customHeight="1">
      <c r="A35" s="10" t="s">
        <v>98</v>
      </c>
      <c r="B35" s="10" t="s">
        <v>99</v>
      </c>
      <c r="C35" s="10" t="s">
        <v>79</v>
      </c>
      <c r="D35" s="11">
        <v>7</v>
      </c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2" t="s">
        <v>100</v>
      </c>
      <c r="O35" s="2" t="s">
        <v>52</v>
      </c>
      <c r="P35" s="2" t="s">
        <v>52</v>
      </c>
      <c r="Q35" s="2" t="s">
        <v>71</v>
      </c>
      <c r="R35" s="2" t="s">
        <v>62</v>
      </c>
      <c r="S35" s="2" t="s">
        <v>62</v>
      </c>
      <c r="T35" s="2" t="s">
        <v>61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101</v>
      </c>
      <c r="AV35" s="3">
        <v>12</v>
      </c>
    </row>
    <row r="36" spans="1:48" ht="30" customHeight="1">
      <c r="A36" s="10" t="s">
        <v>102</v>
      </c>
      <c r="B36" s="10" t="s">
        <v>99</v>
      </c>
      <c r="C36" s="10" t="s">
        <v>79</v>
      </c>
      <c r="D36" s="11">
        <v>7</v>
      </c>
      <c r="E36" s="13"/>
      <c r="F36" s="13"/>
      <c r="G36" s="13"/>
      <c r="H36" s="13"/>
      <c r="I36" s="13"/>
      <c r="J36" s="13"/>
      <c r="K36" s="13"/>
      <c r="L36" s="13"/>
      <c r="M36" s="10" t="s">
        <v>52</v>
      </c>
      <c r="N36" s="2" t="s">
        <v>103</v>
      </c>
      <c r="O36" s="2" t="s">
        <v>52</v>
      </c>
      <c r="P36" s="2" t="s">
        <v>52</v>
      </c>
      <c r="Q36" s="2" t="s">
        <v>71</v>
      </c>
      <c r="R36" s="2" t="s">
        <v>62</v>
      </c>
      <c r="S36" s="2" t="s">
        <v>62</v>
      </c>
      <c r="T36" s="2" t="s">
        <v>61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104</v>
      </c>
      <c r="AV36" s="3">
        <v>13</v>
      </c>
    </row>
    <row r="37" spans="1:48" ht="30" customHeight="1">
      <c r="A37" s="10" t="s">
        <v>105</v>
      </c>
      <c r="B37" s="10" t="s">
        <v>106</v>
      </c>
      <c r="C37" s="10" t="s">
        <v>107</v>
      </c>
      <c r="D37" s="11">
        <v>3</v>
      </c>
      <c r="E37" s="13"/>
      <c r="F37" s="13"/>
      <c r="G37" s="13"/>
      <c r="H37" s="13"/>
      <c r="I37" s="13"/>
      <c r="J37" s="13"/>
      <c r="K37" s="13"/>
      <c r="L37" s="13"/>
      <c r="M37" s="10" t="s">
        <v>52</v>
      </c>
      <c r="N37" s="2" t="s">
        <v>108</v>
      </c>
      <c r="O37" s="2" t="s">
        <v>52</v>
      </c>
      <c r="P37" s="2" t="s">
        <v>52</v>
      </c>
      <c r="Q37" s="2" t="s">
        <v>71</v>
      </c>
      <c r="R37" s="2" t="s">
        <v>62</v>
      </c>
      <c r="S37" s="2" t="s">
        <v>62</v>
      </c>
      <c r="T37" s="2" t="s">
        <v>61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109</v>
      </c>
      <c r="AV37" s="3">
        <v>14</v>
      </c>
    </row>
    <row r="38" spans="1:48" ht="30" customHeight="1">
      <c r="A38" s="10" t="s">
        <v>110</v>
      </c>
      <c r="B38" s="10" t="s">
        <v>111</v>
      </c>
      <c r="C38" s="10" t="s">
        <v>112</v>
      </c>
      <c r="D38" s="11">
        <v>1</v>
      </c>
      <c r="E38" s="13"/>
      <c r="F38" s="13"/>
      <c r="G38" s="13"/>
      <c r="H38" s="13"/>
      <c r="I38" s="13"/>
      <c r="J38" s="13"/>
      <c r="K38" s="13"/>
      <c r="L38" s="13"/>
      <c r="M38" s="10" t="s">
        <v>52</v>
      </c>
      <c r="N38" s="2" t="s">
        <v>113</v>
      </c>
      <c r="O38" s="2" t="s">
        <v>52</v>
      </c>
      <c r="P38" s="2" t="s">
        <v>52</v>
      </c>
      <c r="Q38" s="2" t="s">
        <v>71</v>
      </c>
      <c r="R38" s="2" t="s">
        <v>62</v>
      </c>
      <c r="S38" s="2" t="s">
        <v>62</v>
      </c>
      <c r="T38" s="2" t="s">
        <v>61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52</v>
      </c>
      <c r="AS38" s="2" t="s">
        <v>52</v>
      </c>
      <c r="AT38" s="3"/>
      <c r="AU38" s="2" t="s">
        <v>114</v>
      </c>
      <c r="AV38" s="3">
        <v>15</v>
      </c>
    </row>
    <row r="39" spans="1:48" ht="30" customHeight="1">
      <c r="A39" s="10" t="s">
        <v>115</v>
      </c>
      <c r="B39" s="10" t="s">
        <v>116</v>
      </c>
      <c r="C39" s="10" t="s">
        <v>117</v>
      </c>
      <c r="D39" s="11">
        <v>30</v>
      </c>
      <c r="E39" s="13"/>
      <c r="F39" s="13"/>
      <c r="G39" s="13"/>
      <c r="H39" s="13"/>
      <c r="I39" s="13"/>
      <c r="J39" s="13"/>
      <c r="K39" s="13"/>
      <c r="L39" s="13"/>
      <c r="M39" s="10" t="s">
        <v>52</v>
      </c>
      <c r="N39" s="2" t="s">
        <v>118</v>
      </c>
      <c r="O39" s="2" t="s">
        <v>52</v>
      </c>
      <c r="P39" s="2" t="s">
        <v>52</v>
      </c>
      <c r="Q39" s="2" t="s">
        <v>71</v>
      </c>
      <c r="R39" s="2" t="s">
        <v>62</v>
      </c>
      <c r="S39" s="2" t="s">
        <v>62</v>
      </c>
      <c r="T39" s="2" t="s">
        <v>61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52</v>
      </c>
      <c r="AS39" s="2" t="s">
        <v>52</v>
      </c>
      <c r="AT39" s="3"/>
      <c r="AU39" s="2" t="s">
        <v>119</v>
      </c>
      <c r="AV39" s="3">
        <v>16</v>
      </c>
    </row>
    <row r="40" spans="1:48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48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48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48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48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48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48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48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48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48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48" ht="3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48" ht="30" customHeight="1">
      <c r="A51" s="10" t="s">
        <v>68</v>
      </c>
      <c r="B51" s="11"/>
      <c r="C51" s="11"/>
      <c r="D51" s="11"/>
      <c r="E51" s="11"/>
      <c r="F51" s="13"/>
      <c r="G51" s="11"/>
      <c r="H51" s="13"/>
      <c r="I51" s="11"/>
      <c r="J51" s="13"/>
      <c r="K51" s="11"/>
      <c r="L51" s="13"/>
      <c r="M51" s="11"/>
      <c r="N51" t="s">
        <v>69</v>
      </c>
    </row>
    <row r="52" spans="1:48" ht="30" customHeight="1">
      <c r="A52" s="10" t="s">
        <v>120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3"/>
      <c r="O52" s="3"/>
      <c r="P52" s="3"/>
      <c r="Q52" s="2" t="s">
        <v>121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0" t="s">
        <v>122</v>
      </c>
      <c r="B53" s="10" t="s">
        <v>123</v>
      </c>
      <c r="C53" s="10" t="s">
        <v>124</v>
      </c>
      <c r="D53" s="11">
        <v>10</v>
      </c>
      <c r="E53" s="13"/>
      <c r="F53" s="13"/>
      <c r="G53" s="13"/>
      <c r="H53" s="13"/>
      <c r="I53" s="13"/>
      <c r="J53" s="13"/>
      <c r="K53" s="13"/>
      <c r="L53" s="13"/>
      <c r="M53" s="10" t="s">
        <v>52</v>
      </c>
      <c r="N53" s="2" t="s">
        <v>125</v>
      </c>
      <c r="O53" s="2" t="s">
        <v>52</v>
      </c>
      <c r="P53" s="2" t="s">
        <v>52</v>
      </c>
      <c r="Q53" s="2" t="s">
        <v>121</v>
      </c>
      <c r="R53" s="2" t="s">
        <v>61</v>
      </c>
      <c r="S53" s="2" t="s">
        <v>62</v>
      </c>
      <c r="T53" s="2" t="s">
        <v>62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126</v>
      </c>
      <c r="AV53" s="3">
        <v>18</v>
      </c>
    </row>
    <row r="54" spans="1:48" ht="30" customHeight="1">
      <c r="A54" s="10" t="s">
        <v>127</v>
      </c>
      <c r="B54" s="10" t="s">
        <v>123</v>
      </c>
      <c r="C54" s="10" t="s">
        <v>128</v>
      </c>
      <c r="D54" s="11">
        <v>10</v>
      </c>
      <c r="E54" s="13"/>
      <c r="F54" s="13"/>
      <c r="G54" s="13"/>
      <c r="H54" s="13"/>
      <c r="I54" s="13"/>
      <c r="J54" s="13"/>
      <c r="K54" s="13"/>
      <c r="L54" s="13"/>
      <c r="M54" s="10" t="s">
        <v>52</v>
      </c>
      <c r="N54" s="2" t="s">
        <v>129</v>
      </c>
      <c r="O54" s="2" t="s">
        <v>52</v>
      </c>
      <c r="P54" s="2" t="s">
        <v>52</v>
      </c>
      <c r="Q54" s="2" t="s">
        <v>121</v>
      </c>
      <c r="R54" s="2" t="s">
        <v>61</v>
      </c>
      <c r="S54" s="2" t="s">
        <v>62</v>
      </c>
      <c r="T54" s="2" t="s">
        <v>62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130</v>
      </c>
      <c r="AV54" s="3">
        <v>19</v>
      </c>
    </row>
    <row r="55" spans="1:48" ht="30" customHeight="1">
      <c r="A55" s="10" t="s">
        <v>131</v>
      </c>
      <c r="B55" s="10" t="s">
        <v>132</v>
      </c>
      <c r="C55" s="10" t="s">
        <v>133</v>
      </c>
      <c r="D55" s="11">
        <v>2</v>
      </c>
      <c r="E55" s="13"/>
      <c r="F55" s="13"/>
      <c r="G55" s="13"/>
      <c r="H55" s="13"/>
      <c r="I55" s="13"/>
      <c r="J55" s="13"/>
      <c r="K55" s="13"/>
      <c r="L55" s="13"/>
      <c r="M55" s="10" t="s">
        <v>52</v>
      </c>
      <c r="N55" s="2" t="s">
        <v>134</v>
      </c>
      <c r="O55" s="2" t="s">
        <v>52</v>
      </c>
      <c r="P55" s="2" t="s">
        <v>52</v>
      </c>
      <c r="Q55" s="2" t="s">
        <v>121</v>
      </c>
      <c r="R55" s="2" t="s">
        <v>62</v>
      </c>
      <c r="S55" s="2" t="s">
        <v>62</v>
      </c>
      <c r="T55" s="2" t="s">
        <v>61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135</v>
      </c>
      <c r="AV55" s="3">
        <v>20</v>
      </c>
    </row>
    <row r="56" spans="1:48" ht="30" customHeight="1">
      <c r="A56" s="10" t="s">
        <v>136</v>
      </c>
      <c r="B56" s="10" t="s">
        <v>123</v>
      </c>
      <c r="C56" s="10" t="s">
        <v>137</v>
      </c>
      <c r="D56" s="11">
        <v>8</v>
      </c>
      <c r="E56" s="13"/>
      <c r="F56" s="13"/>
      <c r="G56" s="13"/>
      <c r="H56" s="13"/>
      <c r="I56" s="13"/>
      <c r="J56" s="13"/>
      <c r="K56" s="13"/>
      <c r="L56" s="13"/>
      <c r="M56" s="10" t="s">
        <v>52</v>
      </c>
      <c r="N56" s="2" t="s">
        <v>138</v>
      </c>
      <c r="O56" s="2" t="s">
        <v>52</v>
      </c>
      <c r="P56" s="2" t="s">
        <v>52</v>
      </c>
      <c r="Q56" s="2" t="s">
        <v>121</v>
      </c>
      <c r="R56" s="2" t="s">
        <v>61</v>
      </c>
      <c r="S56" s="2" t="s">
        <v>62</v>
      </c>
      <c r="T56" s="2" t="s">
        <v>62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139</v>
      </c>
      <c r="AV56" s="3">
        <v>21</v>
      </c>
    </row>
    <row r="57" spans="1:48" ht="30" customHeight="1">
      <c r="A57" s="10" t="s">
        <v>140</v>
      </c>
      <c r="B57" s="10" t="s">
        <v>123</v>
      </c>
      <c r="C57" s="10" t="s">
        <v>137</v>
      </c>
      <c r="D57" s="11">
        <v>24</v>
      </c>
      <c r="E57" s="13"/>
      <c r="F57" s="13"/>
      <c r="G57" s="13"/>
      <c r="H57" s="13"/>
      <c r="I57" s="13"/>
      <c r="J57" s="13"/>
      <c r="K57" s="13"/>
      <c r="L57" s="13"/>
      <c r="M57" s="10" t="s">
        <v>52</v>
      </c>
      <c r="N57" s="2" t="s">
        <v>141</v>
      </c>
      <c r="O57" s="2" t="s">
        <v>52</v>
      </c>
      <c r="P57" s="2" t="s">
        <v>52</v>
      </c>
      <c r="Q57" s="2" t="s">
        <v>121</v>
      </c>
      <c r="R57" s="2" t="s">
        <v>61</v>
      </c>
      <c r="S57" s="2" t="s">
        <v>62</v>
      </c>
      <c r="T57" s="2" t="s">
        <v>62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142</v>
      </c>
      <c r="AV57" s="3">
        <v>22</v>
      </c>
    </row>
    <row r="58" spans="1:48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48" ht="3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48" ht="3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48" ht="3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48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48" ht="3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48" ht="3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48" ht="3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48" ht="3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48" ht="3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48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48" ht="3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48" ht="3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48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48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48" ht="3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48" ht="30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48" ht="30" customHeight="1">
      <c r="A75" s="10" t="s">
        <v>68</v>
      </c>
      <c r="B75" s="11"/>
      <c r="C75" s="11"/>
      <c r="D75" s="11"/>
      <c r="E75" s="11"/>
      <c r="F75" s="13"/>
      <c r="G75" s="11"/>
      <c r="H75" s="13"/>
      <c r="I75" s="11"/>
      <c r="J75" s="13"/>
      <c r="K75" s="11"/>
      <c r="L75" s="13"/>
      <c r="M75" s="11"/>
      <c r="N75" t="s">
        <v>69</v>
      </c>
    </row>
    <row r="76" spans="1:48" ht="30" customHeight="1">
      <c r="A76" s="10" t="s">
        <v>143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3"/>
      <c r="O76" s="3"/>
      <c r="P76" s="3"/>
      <c r="Q76" s="2" t="s">
        <v>144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10" t="s">
        <v>146</v>
      </c>
      <c r="B77" s="10" t="s">
        <v>73</v>
      </c>
      <c r="C77" s="10" t="s">
        <v>79</v>
      </c>
      <c r="D77" s="11">
        <v>7</v>
      </c>
      <c r="E77" s="13"/>
      <c r="F77" s="13"/>
      <c r="G77" s="13"/>
      <c r="H77" s="13"/>
      <c r="I77" s="13"/>
      <c r="J77" s="13"/>
      <c r="K77" s="13"/>
      <c r="L77" s="13"/>
      <c r="M77" s="10" t="s">
        <v>52</v>
      </c>
      <c r="N77" s="2" t="s">
        <v>147</v>
      </c>
      <c r="O77" s="2" t="s">
        <v>52</v>
      </c>
      <c r="P77" s="2" t="s">
        <v>52</v>
      </c>
      <c r="Q77" s="2" t="s">
        <v>144</v>
      </c>
      <c r="R77" s="2" t="s">
        <v>62</v>
      </c>
      <c r="S77" s="2" t="s">
        <v>62</v>
      </c>
      <c r="T77" s="2" t="s">
        <v>61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148</v>
      </c>
      <c r="AV77" s="3">
        <v>24</v>
      </c>
    </row>
    <row r="78" spans="1:48" ht="30" customHeight="1">
      <c r="A78" s="10" t="s">
        <v>146</v>
      </c>
      <c r="B78" s="10" t="s">
        <v>149</v>
      </c>
      <c r="C78" s="10" t="s">
        <v>79</v>
      </c>
      <c r="D78" s="11">
        <v>7</v>
      </c>
      <c r="E78" s="13"/>
      <c r="F78" s="13"/>
      <c r="G78" s="13"/>
      <c r="H78" s="13"/>
      <c r="I78" s="13"/>
      <c r="J78" s="13"/>
      <c r="K78" s="13"/>
      <c r="L78" s="13"/>
      <c r="M78" s="10" t="s">
        <v>52</v>
      </c>
      <c r="N78" s="2" t="s">
        <v>150</v>
      </c>
      <c r="O78" s="2" t="s">
        <v>52</v>
      </c>
      <c r="P78" s="2" t="s">
        <v>52</v>
      </c>
      <c r="Q78" s="2" t="s">
        <v>144</v>
      </c>
      <c r="R78" s="2" t="s">
        <v>62</v>
      </c>
      <c r="S78" s="2" t="s">
        <v>62</v>
      </c>
      <c r="T78" s="2" t="s">
        <v>61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151</v>
      </c>
      <c r="AV78" s="3">
        <v>25</v>
      </c>
    </row>
    <row r="79" spans="1:48" ht="30" customHeight="1">
      <c r="A79" s="10" t="s">
        <v>146</v>
      </c>
      <c r="B79" s="10" t="s">
        <v>152</v>
      </c>
      <c r="C79" s="10" t="s">
        <v>79</v>
      </c>
      <c r="D79" s="11">
        <v>12</v>
      </c>
      <c r="E79" s="13"/>
      <c r="F79" s="13"/>
      <c r="G79" s="13"/>
      <c r="H79" s="13"/>
      <c r="I79" s="13"/>
      <c r="J79" s="13"/>
      <c r="K79" s="13"/>
      <c r="L79" s="13"/>
      <c r="M79" s="10" t="s">
        <v>52</v>
      </c>
      <c r="N79" s="2" t="s">
        <v>153</v>
      </c>
      <c r="O79" s="2" t="s">
        <v>52</v>
      </c>
      <c r="P79" s="2" t="s">
        <v>52</v>
      </c>
      <c r="Q79" s="2" t="s">
        <v>144</v>
      </c>
      <c r="R79" s="2" t="s">
        <v>62</v>
      </c>
      <c r="S79" s="2" t="s">
        <v>62</v>
      </c>
      <c r="T79" s="2" t="s">
        <v>61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154</v>
      </c>
      <c r="AV79" s="3">
        <v>26</v>
      </c>
    </row>
    <row r="80" spans="1:48" ht="30" customHeight="1">
      <c r="A80" s="10" t="s">
        <v>146</v>
      </c>
      <c r="B80" s="10" t="s">
        <v>149</v>
      </c>
      <c r="C80" s="10" t="s">
        <v>79</v>
      </c>
      <c r="D80" s="11">
        <v>12</v>
      </c>
      <c r="E80" s="13"/>
      <c r="F80" s="13"/>
      <c r="G80" s="13"/>
      <c r="H80" s="13"/>
      <c r="I80" s="13"/>
      <c r="J80" s="13"/>
      <c r="K80" s="13"/>
      <c r="L80" s="13"/>
      <c r="M80" s="10" t="s">
        <v>52</v>
      </c>
      <c r="N80" s="2" t="s">
        <v>155</v>
      </c>
      <c r="O80" s="2" t="s">
        <v>52</v>
      </c>
      <c r="P80" s="2" t="s">
        <v>52</v>
      </c>
      <c r="Q80" s="2" t="s">
        <v>144</v>
      </c>
      <c r="R80" s="2" t="s">
        <v>62</v>
      </c>
      <c r="S80" s="2" t="s">
        <v>62</v>
      </c>
      <c r="T80" s="2" t="s">
        <v>61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156</v>
      </c>
      <c r="AV80" s="3">
        <v>27</v>
      </c>
    </row>
    <row r="81" spans="1:13" ht="30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3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3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30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30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30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30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30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30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3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3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4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4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4" ht="30" customHeight="1">
      <c r="A99" s="10" t="s">
        <v>68</v>
      </c>
      <c r="B99" s="11"/>
      <c r="C99" s="11"/>
      <c r="D99" s="11"/>
      <c r="E99" s="11"/>
      <c r="F99" s="13">
        <f>SUM(F77:F98)</f>
        <v>0</v>
      </c>
      <c r="G99" s="11"/>
      <c r="H99" s="13">
        <f>SUM(H77:H98)</f>
        <v>0</v>
      </c>
      <c r="I99" s="11"/>
      <c r="J99" s="13">
        <f>SUM(J77:J98)</f>
        <v>0</v>
      </c>
      <c r="K99" s="11"/>
      <c r="L99" s="13">
        <f>SUM(L77:L98)</f>
        <v>0</v>
      </c>
      <c r="M99" s="11"/>
      <c r="N99" t="s">
        <v>69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4" manualBreakCount="4">
    <brk id="27" max="16383" man="1"/>
    <brk id="51" max="16383" man="1"/>
    <brk id="75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gunsa</dc:creator>
  <cp:lastModifiedBy>USER</cp:lastModifiedBy>
  <dcterms:created xsi:type="dcterms:W3CDTF">2019-04-10T01:48:04Z</dcterms:created>
  <dcterms:modified xsi:type="dcterms:W3CDTF">2019-05-09T03:38:08Z</dcterms:modified>
</cp:coreProperties>
</file>